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elettricitafutura-my.sharepoint.com/personal/ef_drv_elettricitafutura_it/Documents/TAVOLI DI LAVORO/ELETTRICITA' FUTURA/GLT/Wholesale+Mobilità elettrica e storage/DCO Terna CdR A.79 connessione batterie/"/>
    </mc:Choice>
  </mc:AlternateContent>
  <xr:revisionPtr revIDLastSave="52" documentId="8_{888FCCF7-3D19-434F-AE05-E9F38A47755B}" xr6:coauthVersionLast="47" xr6:coauthVersionMax="47" xr10:uidLastSave="{76E37587-B171-4192-A61D-C7538BA63E52}"/>
  <workbookProtection workbookAlgorithmName="SHA-512" workbookHashValue="2G/A4PyVxjQPwE3+j1815Iq+qDHVNE5mhxI45T4LS+6u7KNr3ad2tQo8Xy5VocWELDLnS3pb8AtOGj5ZfPBgcA==" workbookSaltValue="ksZvK99l7xy16+l4VGjyvQ==" workbookSpinCount="100000" lockStructure="1"/>
  <bookViews>
    <workbookView xWindow="6670" yWindow="4210" windowWidth="26410" windowHeight="15380" xr2:uid="{2F95A522-7F45-4070-AB02-D1CAE4D2FDCA}"/>
  </bookViews>
  <sheets>
    <sheet name="Foglio1" sheetId="1" r:id="rId1"/>
    <sheet name="Foglio2" sheetId="2" state="hidden" r:id="rId2"/>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2" i="1" l="1"/>
  <c r="A43" i="1" l="1"/>
  <c r="B13" i="1"/>
  <c r="B14" i="1"/>
  <c r="B15" i="1"/>
  <c r="B16" i="1"/>
  <c r="B17" i="1"/>
  <c r="B42" i="1" s="1"/>
  <c r="B18" i="1"/>
  <c r="B19" i="1"/>
  <c r="B20" i="1"/>
  <c r="B21" i="1"/>
  <c r="B22" i="1"/>
  <c r="B23" i="1"/>
  <c r="B24" i="1"/>
  <c r="B25" i="1"/>
  <c r="B26" i="1"/>
  <c r="B27" i="1"/>
  <c r="B28" i="1"/>
  <c r="B29" i="1"/>
  <c r="B30" i="1"/>
  <c r="B31" i="1"/>
  <c r="B32" i="1"/>
  <c r="B33" i="1"/>
  <c r="B34" i="1"/>
  <c r="B35" i="1"/>
  <c r="B36" i="1"/>
  <c r="B37" i="1"/>
  <c r="B38" i="1"/>
  <c r="B39" i="1"/>
  <c r="B40" i="1"/>
  <c r="B41" i="1"/>
  <c r="B12" i="1"/>
  <c r="B43" i="1" l="1"/>
</calcChain>
</file>

<file path=xl/sharedStrings.xml><?xml version="1.0" encoding="utf-8"?>
<sst xmlns="http://schemas.openxmlformats.org/spreadsheetml/2006/main" count="242" uniqueCount="127">
  <si>
    <t>Modifica proposta</t>
  </si>
  <si>
    <t>Produttore</t>
  </si>
  <si>
    <t>Costruttore</t>
  </si>
  <si>
    <t>Distributore</t>
  </si>
  <si>
    <t>Aggregatore</t>
  </si>
  <si>
    <t>Associazione</t>
  </si>
  <si>
    <t>UdD</t>
  </si>
  <si>
    <t>Consulente</t>
  </si>
  <si>
    <t>Altro</t>
  </si>
  <si>
    <t>Nome compilatore:</t>
  </si>
  <si>
    <t>Tipo di società/ente:</t>
  </si>
  <si>
    <t>Società/Ente:</t>
  </si>
  <si>
    <t>Numero commento</t>
  </si>
  <si>
    <t>Commento</t>
  </si>
  <si>
    <t>Società/Ente</t>
  </si>
  <si>
    <t xml:space="preserve">Riferimento email per chiarimenti: </t>
  </si>
  <si>
    <t xml:space="preserve">Riferimento telefonico per chiarimenti: </t>
  </si>
  <si>
    <t>Università o ente di ricerca</t>
  </si>
  <si>
    <t>Data (gg/mm/aaaa)</t>
  </si>
  <si>
    <r>
      <t xml:space="preserve">Si prega di inviare i commenti entro la data di scadenza della consultazione pubblica, all'indirizzo e-mail </t>
    </r>
    <r>
      <rPr>
        <b/>
        <sz val="16"/>
        <color theme="4"/>
        <rFont val="Calibri"/>
        <family val="2"/>
        <scheme val="minor"/>
      </rPr>
      <t>consultazioneCdR@terna.it</t>
    </r>
  </si>
  <si>
    <t>Paragrafo</t>
  </si>
  <si>
    <t>Pagina</t>
  </si>
  <si>
    <t>Aspetti regolatori</t>
  </si>
  <si>
    <t>Campo di applicazione</t>
  </si>
  <si>
    <t>Aspetti tecnici</t>
  </si>
  <si>
    <t>Connessione a 36kV</t>
  </si>
  <si>
    <t xml:space="preserve">Dimensionamento </t>
  </si>
  <si>
    <t>Limiti di funzionamento</t>
  </si>
  <si>
    <t>Qualità della fornitura</t>
  </si>
  <si>
    <t>Protezioni</t>
  </si>
  <si>
    <t>Controllo della potenza attiva</t>
  </si>
  <si>
    <t>Capability</t>
  </si>
  <si>
    <t>Controllo della tensione e della potenza reattiva</t>
  </si>
  <si>
    <t xml:space="preserve">Servizi emergenziali </t>
  </si>
  <si>
    <t>Scambio dati</t>
  </si>
  <si>
    <t>Dati e modelli</t>
  </si>
  <si>
    <t>Prove di conformità</t>
  </si>
  <si>
    <t>sì</t>
  </si>
  <si>
    <t>no</t>
  </si>
  <si>
    <t>Macro Argomenti</t>
  </si>
  <si>
    <r>
      <t xml:space="preserve">Macro categoria
</t>
    </r>
    <r>
      <rPr>
        <b/>
        <i/>
        <sz val="10"/>
        <color theme="1"/>
        <rFont val="Arial"/>
        <family val="2"/>
      </rPr>
      <t>[Menù a tendina]</t>
    </r>
  </si>
  <si>
    <r>
      <t xml:space="preserve">Argomento
</t>
    </r>
    <r>
      <rPr>
        <b/>
        <i/>
        <sz val="10"/>
        <color theme="1"/>
        <rFont val="Arial"/>
        <family val="2"/>
      </rPr>
      <t>[Menù a tendina]</t>
    </r>
  </si>
  <si>
    <r>
      <t xml:space="preserve">Commento già inviato per A17 e A68
</t>
    </r>
    <r>
      <rPr>
        <b/>
        <i/>
        <sz val="10"/>
        <color theme="1"/>
        <rFont val="Arial"/>
        <family val="2"/>
      </rPr>
      <t xml:space="preserve">[Sì/No] </t>
    </r>
  </si>
  <si>
    <t>Elettricità Futura</t>
  </si>
  <si>
    <t>8.5.2.2</t>
  </si>
  <si>
    <t xml:space="preserve"> Chiediamo di chiarire meglio come questo requisito debba essere implementato</t>
  </si>
  <si>
    <t>7.2.2</t>
  </si>
  <si>
    <t>Nel paragrafo e nella seguente rappresentazione grafica della configurazione tipica sono presenti informazioni superflue e potenzialmente eliminabili:
- i dettagli sulle protezioni dei trasformatori, essendo responsabilità puramente di Terna
- la parte della rappresentazione grafica della connessione del SdA a monte della sbarra Terna a 36 kV, in quanto per l'operatore non è determinante sapere se la sbarra che connette il SdA alla rete è alimentata da un trasformatore a 2/3 avvolgimenti.</t>
  </si>
  <si>
    <t>6.1.2</t>
  </si>
  <si>
    <t xml:space="preserve">Il dettaglio relativo alle principali caratteristiche della Stazione Terna e i relativi bullet point è superfluo per il produttore, in quanto riguarda aspetti non di sua responsabilità e quindi non di interesse. </t>
  </si>
  <si>
    <r>
      <t>Il passaggio da "</t>
    </r>
    <r>
      <rPr>
        <i/>
        <sz val="10"/>
        <color theme="1"/>
        <rFont val="Arial"/>
        <family val="2"/>
      </rPr>
      <t xml:space="preserve">Le principali caratteristiche della Stazione Terna sono le seguenti: </t>
    </r>
    <r>
      <rPr>
        <sz val="10"/>
        <color theme="1"/>
        <rFont val="Arial"/>
        <family val="2"/>
      </rPr>
      <t xml:space="preserve">[...]" a "[...] </t>
    </r>
    <r>
      <rPr>
        <i/>
        <sz val="10"/>
        <color theme="1"/>
        <rFont val="Arial"/>
        <family val="2"/>
      </rPr>
      <t>delle apparecchiature e connessioni: 20 kA per 1,0s</t>
    </r>
    <r>
      <rPr>
        <sz val="10"/>
        <color theme="1"/>
        <rFont val="Arial"/>
        <family val="2"/>
      </rPr>
      <t>" può essere rimosso al fine di non generare confusione nel produttore ad esempio nelle responsabilità di carattere progettuale-operativo che lo stesso dovrà assumersi per recepire le disposizioni dell'Allegato</t>
    </r>
  </si>
  <si>
    <t>Le informazioni sono superflue e possono essere rimosse al fine di non generare confusione nel produttore ad esempio nelle responsabilità di carattere progettuale-operativo che lo stesso dovrà assumersi per recepire le disposizioni dell'Allegato</t>
  </si>
  <si>
    <t>8.1</t>
  </si>
  <si>
    <r>
      <t>La frase "</t>
    </r>
    <r>
      <rPr>
        <i/>
        <sz val="10"/>
        <color theme="1"/>
        <rFont val="Arial"/>
        <family val="2"/>
      </rPr>
      <t>Questi valori sulla tolleranza del controllo si applicano anche al controllo di potenza per la fornitura di servizi specifici di rete (ad esempio, la regolazione di frequenza), solo nel caso in cui i requisiti del servizio non impongano valori di tolleranza più stringenti. La regolazione deve agire nel continuo, non sono ammesse regolazioni che procedano a step successivi (sequenze di gradini). L’eventuale overshoot massimo, ammesso nella</t>
    </r>
    <r>
      <rPr>
        <sz val="10"/>
        <color theme="1"/>
        <rFont val="Arial"/>
        <family val="2"/>
      </rPr>
      <t>" è incompleta.</t>
    </r>
  </si>
  <si>
    <t>Chiediamo di correggere il refuso completando il passaggio.</t>
  </si>
  <si>
    <t>6.1</t>
  </si>
  <si>
    <t>6.1.1</t>
  </si>
  <si>
    <t>6.2</t>
  </si>
  <si>
    <t>6.3</t>
  </si>
  <si>
    <t>6.4</t>
  </si>
  <si>
    <t>7.1</t>
  </si>
  <si>
    <t>7.4.1</t>
  </si>
  <si>
    <t>8.7</t>
  </si>
  <si>
    <t>8.8</t>
  </si>
  <si>
    <t>Specificare meglio quali sono i requisiti applicabili ai SdA integrati in impianti esistenti, considerato che questi ultimi sono conformi a codici di rete precedenti e potrebbero non essere FULL compliant con gli attuali requisti tecnici di connessione.</t>
  </si>
  <si>
    <t>Si escludono gli impianti esistenti nei quali non sono previste richiusure automatiche uni-tripolari.</t>
  </si>
  <si>
    <t>Sono esclusi i SdA integrati in impianti esistenti, aventi capacità di compensazione del reattivo.</t>
  </si>
  <si>
    <t>Si propone di integrare nella tabella una colonna per impianti esistenti che fanno riferimento a codici di rete precedenti.</t>
  </si>
  <si>
    <t>Si propone di inserire testo integrativo a beneficio dei SdA integrati negli impianti esistenti - con riferimento alla stabilità del sistema complessivo ed eventuale deroga per impianti pre-LVRT.</t>
  </si>
  <si>
    <t>Si richiede di chiarire quali siano i guasti (interni o esterni)</t>
  </si>
  <si>
    <t>Si richiede di chiarire l'utilità di questa richiesta</t>
  </si>
  <si>
    <t>Non è chiaro come il sistema UPDM di centrali esistenti debba essere rivisto</t>
  </si>
  <si>
    <t>Si richiede chiarimento in merito</t>
  </si>
  <si>
    <t>Si richiede ci chiarire se anche i SdA integrati in impianti esistenti senza black-start capability, debbano soddisfare il requisito di cui al par. 8.8</t>
  </si>
  <si>
    <t>Si richiede una nota di chiarimento specie con riferimento alle porzioni di rete che il SdA deve alimentare in black-start</t>
  </si>
  <si>
    <t>Si richiede di chiarire se gli interruttori di linea AT in impianti esistenti senza richiusura automatica uni-tripolare devono essere predisposti allo scopo.</t>
  </si>
  <si>
    <t>Si chiede di confermare che quanto richiesto sia corretto e di verificare la reperibilità sul mercato</t>
  </si>
  <si>
    <t>I tempi minimi di funzionamento negli intervalli di frequenza di Tabella 1 a pag. 14 appaiono stringenti e non coincidono con le tarature riportate nella tabella a pag. 23 dello stesso allegato. Inoltre, in caso di montante AT in condivisione con un impianto di generazione esistente (sia nel caso di impianto di accumulo stand-alone che condivide il punto di connessione con un’unità di produzione esistente che nel caso di impianto di accumulo integrato in un’unità di produzione esistente), devono essere considerate le tarature previste per l’unità esistente</t>
  </si>
  <si>
    <t>Si richiede di precisare meglio i requisiti del paragrafo e di verificare le tarature di tensione riportate nella tabella, in quanto non coincidono con i valori della curva di FRT (in particolare, per i valori di taratura 70-75% della protezione di minima tensione inverter). Inoltre, anche le tarature di frequenza non appaiono coerenti con i limiti di funzionamento richiesti al paragrafo 6.2</t>
  </si>
  <si>
    <t>8.5.2</t>
  </si>
  <si>
    <t>Terna richiede un margine minimo di potenza per la regolazione FSM che influenzerà il dimensionamento della capacità dell’impianto di accumulo. Tale margine non viene definito nell’Allegato A.79 e durante il webinar Terna ha riportato che si tratta di un elemento che verrà dettagliato in una successiva consultazione. Inoltre, tale requisito è anche in contraddizione con le richieste di autorizzazione degli impianti di accumulo che hanno partecipato al Mercato della Capacità e che hanno già avviato l’iter autorizzativo poiché non coerente con il dimensionamento opportunamente definito per rispettare gli obblighi del Mercato della Capacità; pertanto, l’introduzione di tale requisito comporterebbe una revisione del processo autorizzativo</t>
  </si>
  <si>
    <t>8.5.5</t>
  </si>
  <si>
    <t>Si richiede di verificare i campi di regolazione riportati in tabella 6 relativi alla frequenza in quanto non viene specificato il funzionamento per f&lt;47,5Hz e f&gt;51,5Hz.</t>
  </si>
  <si>
    <t xml:space="preserve">Durante il webinar del 14 luglio, Terna ha precisato che nella figura 5 ha riportato un esempio di curva di capability in cui la Psmax e la Pcmax dell’impianto di accumulo sono diverse. </t>
  </si>
  <si>
    <t>8.3.1</t>
  </si>
  <si>
    <t>8.3.2</t>
  </si>
  <si>
    <r>
      <t>Terna riporta che “</t>
    </r>
    <r>
      <rPr>
        <i/>
        <sz val="10"/>
        <color theme="1"/>
        <rFont val="Arial"/>
        <family val="2"/>
      </rPr>
      <t>deve essere prevista la possibilità di avere uno scambio di potenza reattiva nullo con la rete nel punto di connessione per qualsiasi condizione dell’impianto di accumulo e/o dei singoli componenti (in particolare quando gli inverter sono disconnessi)</t>
    </r>
    <r>
      <rPr>
        <sz val="10"/>
        <color theme="1"/>
        <rFont val="Arial"/>
        <family val="2"/>
      </rPr>
      <t>”. Si ritiene oneroso tale requisito in quanto necessiterebbe dell’adozione di shunt/banchi condensatori per la compensazione. Inoltre, esso appare parzialmente in contraddizione con quanto riportato a pag. 11 del medesimo documento “</t>
    </r>
    <r>
      <rPr>
        <i/>
        <sz val="10"/>
        <color theme="1"/>
        <rFont val="Arial"/>
        <family val="2"/>
      </rPr>
      <t>in corrispondenza della potenza attiva immessa P=0 di un impianto di accumulo devono essere minimizzati gli scambi di potenza reattiva con la rete al fine di non influire negativamente sulla corretta regolazione della tensione. Pertanto, in caso di potenze reattive scambiate a P=0 superiori a 0,5 MVAr, dovranno essere previsti sistemi di bilanciamento della potenza reattiva utilizzando la capacità di regolazione dell’Impianto di accumulo stesso oppure ricorrendo a sistemi esterni di compensazione (tipicamente reattanze shunt) in modo da garantire un grado di compensazione al punto di connessione compreso fra il 110% e il 120% della potenza reattiva scambiata a P=0 ed a Vn</t>
    </r>
    <r>
      <rPr>
        <sz val="10"/>
        <color theme="1"/>
        <rFont val="Arial"/>
        <family val="2"/>
      </rPr>
      <t xml:space="preserve">” in quanto non prevede la possibilità di scambiare potenze reattive non superiori a 0,5 MVAr a potenza attiva nulla. Infatti, si ritiene tale tolleranza essenziale poiché la sua assenza richiederebbe l’installazione di ulteriori reattanze shunt, e pertanto, comporterebbe un aumento di costi. </t>
    </r>
  </si>
  <si>
    <t>Si richiede l’eliminazione del requisito.</t>
  </si>
  <si>
    <t>Si richiede di chiarire come mai vi sia un’incongruenza tra le figure 6 e 7 sul valore negativo di Potenza reattiva a Psmax. In particolare, a tensione nominale si ha Q=-48%Psmax nella fig. 6, mentre nella fig. 7 tale valore è più alto a seguito della traslazione della curva e pari a Q=-66%Psmax</t>
  </si>
  <si>
    <r>
      <t>I requisiti relativi al servizio di black-start sembrano obbligatori e senza distinzioni in base alla potenza o specificità dell’impianto. Tuttavia, riteniamo inverosimile garantire quanto riportato nei punti del paragrafo e, in particolare, assicurare che impianti di accumulo di qualsiasi potenza siano in grado di “</t>
    </r>
    <r>
      <rPr>
        <i/>
        <sz val="10"/>
        <color theme="1"/>
        <rFont val="Arial"/>
        <family val="2"/>
      </rPr>
      <t>energizzare una porzione di rete fino ad una centrale di produzione remota come previsto nei Piani di Riaccensione del SEN e di ri-alimentare i relativi servizi ausiliari di centrale comprensivi dei carichi motorici</t>
    </r>
    <r>
      <rPr>
        <sz val="10"/>
        <color theme="1"/>
        <rFont val="Arial"/>
        <family val="2"/>
      </rPr>
      <t xml:space="preserve">”. </t>
    </r>
  </si>
  <si>
    <t>Non sono dettagliati dei parametri “di base”, come il tempo di reazione dell’impianto, che sono fondamentali per la progettazione e il dimensionamento dell’hardware di controllo dello stesso</t>
  </si>
  <si>
    <t>Richiediamo che tutti i riferimenti relativi ai servizi ancillari vengano trattati in unico momento (i.e. nella prossima consultazione di settembre).</t>
  </si>
  <si>
    <t>Si richiede di precisare che la fornitura del servizio non sia obbligatoria da parte di tutti gli impianti di accumulo. Inoltre richiediamo che tutti i riferimenti relativi ai servizi ancillari vengano trattati in unico momento (i.e. nella prossima consultazione di settembre) ed inseriti in un allegato tecnico separato.</t>
  </si>
  <si>
    <t xml:space="preserve">Data la significatività e gli impatti del tema, si ritiene essenziale che Terna renda note tutte le caratteristiche della regolazione FSM. Pertanto richiediamo che tutti i riferimenti relativi ai servizi ancillari vengano trattati in unico momento (i.e. nella prossima consultazione di settembre). </t>
  </si>
  <si>
    <r>
      <t>Terna riporta che “</t>
    </r>
    <r>
      <rPr>
        <i/>
        <sz val="10"/>
        <color theme="1"/>
        <rFont val="Arial"/>
        <family val="2"/>
      </rPr>
      <t>l’attivazione della regolazione FSM secondo la curva di Fig. 12 deve essere garantita senza limiti di tempo nel corso della sessione di mercato a cui partecipa l’impianto quando il SEN si trova nello stato normale di funzionamento</t>
    </r>
    <r>
      <rPr>
        <sz val="10"/>
        <color theme="1"/>
        <rFont val="Arial"/>
        <family val="2"/>
      </rPr>
      <t>”. Si richiede di chiarire meglio come questo requisito debba essere implementato.</t>
    </r>
  </si>
  <si>
    <t>8.9</t>
  </si>
  <si>
    <r>
      <t>In relazione alla frase “</t>
    </r>
    <r>
      <rPr>
        <i/>
        <sz val="10"/>
        <color theme="1"/>
        <rFont val="Arial"/>
        <family val="2"/>
      </rPr>
      <t>Agli impianti di accumulo è richiesto di sostenere richiusure rapide e lente in rete senza controllo di sincronismo e quindi anche in condizione di rete asincrona</t>
    </r>
    <r>
      <rPr>
        <sz val="10"/>
        <color theme="1"/>
        <rFont val="Arial"/>
        <family val="2"/>
      </rPr>
      <t>”, si chiede di specificare il tipo di chiusura (unipolare/tripolare) di cui si fa riferimento. La prescrizione appare molto stringente e dovrà in ogni modo essere verificata con il costruttore dell’inverter</t>
    </r>
  </si>
  <si>
    <t>\</t>
  </si>
  <si>
    <t>8.1.2</t>
  </si>
  <si>
    <t xml:space="preserve">In caso di telecontrollo da parte del gestore dell'accumulo non è specificato come verrà remunerata l'energia movimentata. Sebbene non oggetto del DCO si anticipano elementi di cui tener conto
</t>
  </si>
  <si>
    <t>8.5.2.1</t>
  </si>
  <si>
    <t>8.5</t>
  </si>
  <si>
    <t>Nel paragrafo 8.5.2.2. che descrive i margini di energia ma mantenere durante l’esercizio, si precisa che "l’attivazione della regolazione FSM secondo la curva di Fig. 12 deve essere garantita senza limiti di tempo nel corso della sessione di mercato a cui partecipa l’impianto quando il SEN si trova nello stato normale di funzionamento". Si chiede innanzitutto di chiarire cosa si intenda per sessione di mercato. Dal momento che per risorse ad energia limitata questa previsione potrebbe non essere esaudibile in funzione della durata della sessione di mercato, è necessario prevedere che siano concordate le strategie di gestione dello stato di carica per consentire azioni di recupero della carica per poter rispettare tale rquisito (vedi commento 49)</t>
  </si>
  <si>
    <t>"l’attivazione della regolazione FSM secondo la curva di Fig. 12 deve essere garantita senza limiti di tempo nel corso della sessione di mercato a cui partecipa l’impianto quando il SEN si trova nello stato normale di funzionamento”</t>
  </si>
  <si>
    <t>Si richiede di chiarire se i sistemi di compensazione della potenza reattiva con P=0 possono essere derogati in presenza di impianti con capacità di compensazione del reattivo (es. CCGT).</t>
  </si>
  <si>
    <t>I limiti di frequenza al di sotto di 47 Hz potrebbero essere fuori dalle tolleranze degli impianti esistenti (es. CCGT).</t>
  </si>
  <si>
    <t>Non è chiaro se il sistema deve essere dotato di un sistema ROCOF.</t>
  </si>
  <si>
    <t>Inserire testo esplicativo sulle protezioni ROCOF.</t>
  </si>
  <si>
    <t>Nel caso di SdA integrati in impianti esistenti, precedenti al ripsetto del requisito LVRT/OVRT, è possibile richiedere deroga?</t>
  </si>
  <si>
    <t>Terna dovrebbe integrare la definizione di impianto di accumulo presente nell’Allegato A.79 al fine di considerare tutte le configurazioni previste dalla Delibera 574/2014/R/eel</t>
  </si>
  <si>
    <r>
      <t>Terna richiede che “</t>
    </r>
    <r>
      <rPr>
        <i/>
        <sz val="10"/>
        <color theme="1"/>
        <rFont val="Arial"/>
        <family val="2"/>
      </rPr>
      <t>i convertitori di misura delle grandezze utilizzate dal sistema di controllo dell’impianto di accumulo devono essere di classe 0.1 o migliore</t>
    </r>
    <r>
      <rPr>
        <sz val="10"/>
        <color theme="1"/>
        <rFont val="Arial"/>
        <family val="2"/>
      </rPr>
      <t>”. Si ritiene tale requisito molto stringente e difficile da garantire. Pertanto, si chiede di confermare che quanto richiesto sia corretto e di verificare la reperibilità sul mercato</t>
    </r>
  </si>
  <si>
    <t>Chediamo di verificare la coerenza dei requisiti riportati all’interno dell’Allegato A.79 e prevedere il caso di montante AT condiviso con impianto di generazione esistente.</t>
  </si>
  <si>
    <t>Ci preme evidenziare che molti servizi richiesti dall'A79 rappresentano dei vincoli per lo sfruttamento a mercato della batteria, limitando la capacità energetica disponibile senza che ad essa sia associata una specifica remunerazione (secondo un principio di costo-opportunità). Durante il webinar del 14 luglio, Terna ha riportato che alcuni di questi servizi saranno oggetto di remunerazione. Si richiede, quindi, di esplicitare con maggiore chiarezza le caratteristiche con cui dovranno essere offerti i servizi in oggetto e le modalità previste di remunerazione nella consultazione prevista nel mese di settembre.</t>
  </si>
  <si>
    <t xml:space="preserve"> Si richiede di esplicitare con maggiore chiarezza le caratteristiche con cui dovranno essere offerti i servizi in oggetto e le modalità previste di remunerazione nella consultazione prevista nel mese di settembre.</t>
  </si>
  <si>
    <t>Si richiede di confermare che la dissimmetria presente nella curva di capability presente nella figura 5 rappresenti unicamente un esempio con Pcmax inferiore a Psmax</t>
  </si>
  <si>
    <t xml:space="preserve">Regolazione FSM, paragrafo 8.5.2.1: con questo paragrafo sembra essere esteso alle batterie elettrochimiche  l'obbligo di mantenimento di una semi- banda di regolazione per regolazione primaria (±1.5% sul Continente e ± 10% sulle Isole) che riduce la potenza massima disponibile per la negoziazione sui mercati elettrici. 
Tale approccio non è condivisibile in quanto l'Allegato A 79 dovrebbe contenere le capabilities, senza impostare un obbligo di fornitura che a nostro avviso non è appropriato e dovrebbe essere superato da un aproccio di selezione tramite il mercato.
</t>
  </si>
  <si>
    <r>
      <t xml:space="preserve">Riteniamo debba essere considerata anche la casistica di impianto di accumulo stand-alone che condivide il punto di connessione con un’altra unità di produzione, di cui alla lettera b) del comma 4.1 della richiamata Delibera (“[…] </t>
    </r>
    <r>
      <rPr>
        <i/>
        <sz val="10"/>
        <color theme="1"/>
        <rFont val="Arial"/>
        <family val="2"/>
      </rPr>
      <t>in presenza di altri gruppi di generazione su uno stesso punto di connessione alla rete, è lasciata agli utenti del dispacciamento, o ai produttori, la facoltà di definire una unità di produzione specifica per i sistemi di accumulo installati, separata dagli altri gruppi di generazione, o di considerare i predetti sistemi come uno dei gruppi di generazione che costituiscono l’unità di produzione</t>
    </r>
    <r>
      <rPr>
        <sz val="10"/>
        <color theme="1"/>
        <rFont val="Arial"/>
        <family val="2"/>
      </rPr>
      <t>”).</t>
    </r>
  </si>
  <si>
    <r>
      <t>Si richiede di chiarire la frase "</t>
    </r>
    <r>
      <rPr>
        <i/>
        <sz val="10"/>
        <color theme="1"/>
        <rFont val="Arial"/>
        <family val="2"/>
      </rPr>
      <t>I requisiti elencati nei paragrafi successivi fanno riferimento a SdA stand-alone e sono altresì applicabili per quanto possibile anche alle altre configurazioni descritte nel seguito del documento</t>
    </r>
    <r>
      <rPr>
        <sz val="10"/>
        <color theme="1"/>
        <rFont val="Arial"/>
        <family val="2"/>
      </rPr>
      <t>".</t>
    </r>
  </si>
  <si>
    <r>
      <t>Si richiede di chiarire la frase "</t>
    </r>
    <r>
      <rPr>
        <i/>
        <sz val="10"/>
        <color theme="1"/>
        <rFont val="Arial"/>
        <family val="2"/>
      </rPr>
      <t>Ogni impianto di accumulo deve contribuire all’eliminazione dei guasti nei tempi previsti dal sistema di protezione, in accordo a quanto definito nel Codice di Rete</t>
    </r>
    <r>
      <rPr>
        <sz val="10"/>
        <color theme="1"/>
        <rFont val="Arial"/>
        <family val="2"/>
      </rPr>
      <t>"</t>
    </r>
  </si>
  <si>
    <r>
      <t>Non è chiara l'utilità della seguente richiesta, considerato che l'eventuale centrale è ormai fuori parallelo: "</t>
    </r>
    <r>
      <rPr>
        <i/>
        <sz val="10"/>
        <color theme="1"/>
        <rFont val="Arial"/>
        <family val="2"/>
      </rPr>
      <t>Nei riguardi dei guasti e delle perturbazioni nella rete esterna sono sufficienti le protezioni a bordo degli inverter. In presenza di disturbi esterni alla centrale non risolti dalle protezioni di rete, l’unità di produzione si deve distaccare dalla rete rimanendo in funzione sui propri SA (Load Rejection). In questa condizione il SdA deve poter continuare l’erogazione dei servizi assegnati, pertanto le protezioni interne agli inverter dovranno essere regolate in selettività scalare e temporale con le protezioni del generatore sincrono."</t>
    </r>
  </si>
  <si>
    <r>
      <t>Si suggerisce di eliminare l'ultimo capoverso del paragrafo 8.5.2.1 "</t>
    </r>
    <r>
      <rPr>
        <i/>
        <sz val="10"/>
        <color theme="1"/>
        <rFont val="Arial"/>
        <family val="2"/>
      </rPr>
      <t>Di default, il margine di potenza da mantenere deve essere pari ad una percentuale della potenza efficiente 
dell’impianto di accumulo come definita al paragrafo 4.3 dell’Allegato [A.15] a meno di modifiche attuate  per il tramite del setpoint di cui sopra. Deve essere implementata una funzione che permetta di rendere  sempre disponibile la banda di riserva, anche a temperature ambiente diverse da quelle previste e  indipendentemente da qualsiasi altra condizione al contorno che possa avere impatto (paragrafo 5 dell’Allegato [A.15]</t>
    </r>
    <r>
      <rPr>
        <sz val="10"/>
        <color theme="1"/>
        <rFont val="Arial"/>
        <family val="2"/>
      </rPr>
      <t xml:space="preserve">"
Sull'approccio da implementare alla selezione e remunerazione della riserva primaria da parte delle BESS e delle altre tecnologie abilitate rimandiamo alle considerazioni riportate nel documento di osservazioni generali in merito al passaggio ad un modello di mercato per tale servizio. </t>
    </r>
  </si>
  <si>
    <t xml:space="preserve">Si propone di implementare due aspetti:
a) tenere totalmente indenne l'operatore da corrispettivi penalizzanti dovuti alla non attuabilità dei piani di produzione quali gli sbilanciamenti ed il mancato rispetto degli ordini di dispacciamento. 
b) remunerare l'energia movimentata determinabile come differenza tra il set-point di potenza ed il programma vincolante modificato e corretto integrato sul tempo della richiesta; il prezzo di remunerazione dell'energia movimentata a scendere/salire dovrebbe essere pari al minor/maggiore prezzo offerto dall'operatore per l'accumulo in MSD nell’ora di riferimento per altri servizi e secondaria a scendere/salire. </t>
  </si>
  <si>
    <t>L'osservazione è volta a evitare che le BESS siano obbligate ad implementare un approccio di fornitura che richiede necessariamente il ricorso ad UP compensatrici</t>
  </si>
  <si>
    <t>Riccardo Frigerio</t>
  </si>
  <si>
    <t>riccardo.frigerio@elettricitafutura.it</t>
  </si>
  <si>
    <t>L'indirizzo secondo cui  dovranno conformarsi alle disposizioni dell’Allegato A.79 tutti gli accumuli elettrochimici in esercizio al momento della sua pubblicazione post-approvazione da parte di ARERA è assolutamente impraticabile per quegli impianti che hanno già avviato l’iter autorizzativo, sono già autorizzati o che hanno già completato l’acquisto delle componenti principali per l’installazione, quali quelli contrattualizzati per il Progetto pilota Fast Reserve o il Mercato della Capacità. Prevedere l’applicazione dell’Allegato A.79 per quegli impianti si tradurrebbe in stravolgere. Questo perché l’Allegato A.79 propone molte capability diverse da quelle fin qui richieste dalla normativa indicata come riferimento da Terna per le batterie elettrochimiche in quanto mutuata dalla tecnologia inverter-based (Allegato A.68 CdR per il fotovoltaico) tra cui ad es. il black-start, l’inerzia sintetica, la diversa logica di verifica della capacità di regolazione reattiva.gli iter di realizzazione degli stessi, in quanto sono impianti ingegnerizzati 2 anni/1 anno e mezzo fa che dovrebbero essere riadeguati in un tempo brevissimo, mettendo gli operatori a forte rischio di penali o di risoluzione dei contratti già sottoscritti.</t>
  </si>
  <si>
    <t>Chiediamo di esplicitare che sono esclusi dal c.d.a. dell'Allegato A.79 i SdA per cui i relativi titolari hanno concluso un contratto finale e vincolante per l’acquisto dei macchinari di generazione principali entro i 6 mesi successivi alla data di pubblicazione dell’Allegato finale approvato da ARERA e, in ogni caso, i sistemi che saranno realizzati nell’ambito del Mercato della Capacità o del Progetto Pilota Fast Reserve già oggetto di aggiudicazione mediante nomina post-asta come CDP nuova, anche se aventi contratti di acquisto successivi (vedasi osservazioni word).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</si>
</sst>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color theme="1"/>
      <name val="Arial"/>
      <family val="2"/>
    </font>
    <font>
      <b/>
      <sz val="16"/>
      <color theme="1"/>
      <name val="Calibri"/>
      <family val="2"/>
      <scheme val="minor"/>
    </font>
    <font>
      <b/>
      <sz val="16"/>
      <color theme="4"/>
      <name val="Calibri"/>
      <family val="2"/>
      <scheme val="minor"/>
    </font>
    <font>
      <b/>
      <i/>
      <sz val="10"/>
      <color theme="1"/>
      <name val="Arial"/>
      <family val="2"/>
    </font>
    <font>
      <b/>
      <sz val="11"/>
      <color theme="1"/>
      <name val="Calibri"/>
      <family val="2"/>
      <scheme val="minor"/>
    </font>
    <font>
      <sz val="10"/>
      <color theme="1"/>
      <name val="Arial"/>
      <family val="2"/>
    </font>
    <font>
      <i/>
      <sz val="10"/>
      <color theme="1"/>
      <name val="Arial"/>
      <family val="2"/>
    </font>
    <font>
      <u/>
      <sz val="11"/>
      <color theme="10"/>
      <name val="Calibri"/>
      <family val="2"/>
      <scheme val="minor"/>
    </font>
  </fonts>
  <fills count="2">
    <fill>
      <patternFill patternType="none"/>
    </fill>
    <fill>
      <patternFill patternType="gray125"/>
    </fill>
  </fills>
  <borders count="8">
    <border>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0" fontId="8" fillId="0" borderId="0" applyNumberFormat="0" applyFill="0" applyBorder="0" applyAlignment="0" applyProtection="0"/>
  </cellStyleXfs>
  <cellXfs count="30">
    <xf numFmtId="0" fontId="0" fillId="0" borderId="0" xfId="0"/>
    <xf numFmtId="0" fontId="0" fillId="0" borderId="0" xfId="0" applyProtection="1">
      <protection locked="0"/>
    </xf>
    <xf numFmtId="0" fontId="2" fillId="0" borderId="0" xfId="0" applyFont="1" applyFill="1" applyAlignment="1" applyProtection="1">
      <protection locked="0"/>
    </xf>
    <xf numFmtId="0" fontId="0" fillId="0" borderId="0" xfId="0" applyFont="1" applyProtection="1">
      <protection locked="0"/>
    </xf>
    <xf numFmtId="0" fontId="0" fillId="0" borderId="0" xfId="0" applyFont="1" applyAlignment="1" applyProtection="1">
      <alignment horizontal="justify" vertical="center"/>
    </xf>
    <xf numFmtId="0" fontId="0" fillId="0" borderId="0" xfId="0" applyProtection="1"/>
    <xf numFmtId="0" fontId="1" fillId="0" borderId="2" xfId="0" applyFont="1" applyBorder="1" applyAlignment="1" applyProtection="1">
      <alignment horizontal="center" vertical="center" wrapText="1"/>
    </xf>
    <xf numFmtId="0" fontId="1" fillId="0" borderId="1" xfId="0" applyFont="1" applyBorder="1" applyAlignment="1" applyProtection="1">
      <alignment vertical="center" wrapText="1"/>
    </xf>
    <xf numFmtId="0" fontId="1" fillId="0" borderId="3" xfId="0" applyFont="1" applyBorder="1" applyAlignment="1" applyProtection="1">
      <alignmen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1" fontId="0" fillId="0" borderId="3" xfId="0" applyNumberFormat="1" applyBorder="1" applyAlignment="1" applyProtection="1">
      <alignment horizontal="center" vertical="center"/>
      <protection locked="0"/>
    </xf>
    <xf numFmtId="0" fontId="0" fillId="0" borderId="0" xfId="0" applyAlignment="1" applyProtection="1">
      <alignment wrapText="1"/>
      <protection locked="0"/>
    </xf>
    <xf numFmtId="0" fontId="6" fillId="0" borderId="3"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xf>
    <xf numFmtId="0" fontId="0" fillId="0" borderId="7" xfId="0" applyBorder="1" applyProtection="1">
      <protection locked="0"/>
    </xf>
    <xf numFmtId="0" fontId="0" fillId="0" borderId="0" xfId="0" applyBorder="1" applyProtection="1">
      <protection locked="0"/>
    </xf>
    <xf numFmtId="0" fontId="6" fillId="0" borderId="3"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0" fillId="0" borderId="0" xfId="0" applyFont="1" applyFill="1" applyProtection="1">
      <protection locked="0"/>
    </xf>
    <xf numFmtId="0" fontId="0" fillId="0" borderId="0" xfId="0" applyFont="1" applyAlignment="1" applyProtection="1">
      <alignment wrapText="1"/>
      <protection locked="0"/>
    </xf>
    <xf numFmtId="0" fontId="6" fillId="0" borderId="3" xfId="0" applyFont="1" applyFill="1" applyBorder="1" applyAlignment="1" applyProtection="1">
      <alignment horizontal="center" vertical="center"/>
      <protection locked="0"/>
    </xf>
    <xf numFmtId="49" fontId="7" fillId="0" borderId="0" xfId="0" applyNumberFormat="1" applyFont="1" applyFill="1" applyAlignment="1" applyProtection="1">
      <alignment horizontal="center" vertical="center" wrapText="1"/>
      <protection locked="0"/>
    </xf>
    <xf numFmtId="0" fontId="6" fillId="0" borderId="3" xfId="0" applyFont="1" applyFill="1" applyBorder="1" applyAlignment="1">
      <alignment horizontal="center" vertical="center"/>
    </xf>
    <xf numFmtId="0" fontId="6" fillId="0" borderId="2" xfId="0" applyFont="1" applyFill="1" applyBorder="1" applyAlignment="1" applyProtection="1">
      <alignment horizontal="center" vertical="center" wrapText="1"/>
      <protection locked="0"/>
    </xf>
    <xf numFmtId="0" fontId="2" fillId="0" borderId="0" xfId="0" applyFont="1" applyFill="1" applyAlignment="1" applyProtection="1">
      <alignment horizontal="center"/>
    </xf>
    <xf numFmtId="0" fontId="8" fillId="0" borderId="3" xfId="1" applyBorder="1" applyAlignment="1" applyProtection="1">
      <alignment horizontal="center" vertical="center"/>
      <protection locked="0"/>
    </xf>
    <xf numFmtId="14" fontId="5" fillId="0" borderId="3" xfId="0" applyNumberFormat="1" applyFont="1" applyBorder="1" applyAlignment="1" applyProtection="1">
      <alignment horizontal="center" vertical="center"/>
      <protection locked="0"/>
    </xf>
  </cellXfs>
  <cellStyles count="2">
    <cellStyle name="Collegamento ipertestuale" xfId="1" builtinId="8"/>
    <cellStyle name="Normale" xfId="0" builtinId="0"/>
  </cellStyles>
  <dxfs count="11">
    <dxf>
      <fill>
        <patternFill patternType="none">
          <fgColor indexed="64"/>
          <bgColor auto="1"/>
        </patternFill>
      </fill>
    </dxf>
    <dxf>
      <font>
        <color theme="0"/>
      </font>
      <fill>
        <patternFill patternType="none">
          <bgColor auto="1"/>
        </patternFill>
      </fill>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320D9C-8FBA-4229-9DE4-D16CC5C7A895}" name="Macrocategoria" displayName="Macrocategoria" ref="B1:B4" totalsRowShown="0">
  <autoFilter ref="B1:B4" xr:uid="{E2320D9C-8FBA-4229-9DE4-D16CC5C7A895}"/>
  <tableColumns count="1">
    <tableColumn id="1" xr3:uid="{264AD168-C5E3-4971-8035-81485050C630}" name="Macro Argomenti"/>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F18AF5-39ED-463B-8A04-E3879F38E792}" name="Aspettiregolatori" displayName="Aspettiregolatori" ref="D1:D2" totalsRowShown="0" headerRowDxfId="10" dataDxfId="9">
  <autoFilter ref="D1:D2" xr:uid="{0FF18AF5-39ED-463B-8A04-E3879F38E792}"/>
  <tableColumns count="1">
    <tableColumn id="1" xr3:uid="{01819092-C979-41E8-8522-5FB0FEE5BBB0}" name="Aspetti regolatori"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7220BB-626E-4964-9A25-84D01BF47160}" name="Campodiapplicazione" displayName="Campodiapplicazione" ref="E1:E2" totalsRowShown="0" headerRowDxfId="7" dataDxfId="6">
  <autoFilter ref="E1:E2" xr:uid="{297220BB-626E-4964-9A25-84D01BF47160}"/>
  <tableColumns count="1">
    <tableColumn id="1" xr3:uid="{A44142B9-5DF2-4139-BD30-325C6FA8A783}" name="Campo di applicazione" dataDxfId="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4280301-C267-448B-8325-C640EA4C40D9}" name="Aspettitecnici" displayName="Aspettitecnici" ref="F1:F13" totalsRowShown="0" headerRowDxfId="4" dataDxfId="3">
  <autoFilter ref="F1:F13" xr:uid="{F4280301-C267-448B-8325-C640EA4C40D9}"/>
  <tableColumns count="1">
    <tableColumn id="1" xr3:uid="{A8663BBD-1497-4FE5-8F95-4AE20D25F586}" name="Aspetti tecnici" dataDxfId="2"/>
  </tableColumns>
  <tableStyleInfo name="TableStyleMedium2"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iccardo.frigerio@elettricitafutura.it"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1F89-B0FB-495F-A92D-88E6D8D9F1BC}">
  <dimension ref="A1:J65"/>
  <sheetViews>
    <sheetView tabSelected="1" zoomScale="70" zoomScaleNormal="70" workbookViewId="0">
      <selection activeCell="I14" sqref="I14"/>
    </sheetView>
  </sheetViews>
  <sheetFormatPr defaultColWidth="9.1796875" defaultRowHeight="14.5" x14ac:dyDescent="0.35"/>
  <cols>
    <col min="1" max="1" width="28.54296875" style="1" customWidth="1"/>
    <col min="2" max="2" width="33.7265625" style="1" customWidth="1"/>
    <col min="3" max="3" width="17" style="1" customWidth="1"/>
    <col min="4" max="4" width="18.453125" style="1" customWidth="1"/>
    <col min="5" max="5" width="25.1796875" style="1" customWidth="1"/>
    <col min="6" max="6" width="29.1796875" style="12" customWidth="1"/>
    <col min="7" max="7" width="11.54296875" style="1" customWidth="1"/>
    <col min="8" max="8" width="84.453125" style="12" customWidth="1"/>
    <col min="9" max="9" width="83.1796875" style="12" customWidth="1"/>
    <col min="10" max="10" width="66.453125" style="1" customWidth="1"/>
    <col min="11" max="16384" width="9.1796875" style="1"/>
  </cols>
  <sheetData>
    <row r="1" spans="1:10" ht="21" x14ac:dyDescent="0.5">
      <c r="A1" s="27" t="s">
        <v>19</v>
      </c>
      <c r="B1" s="27"/>
      <c r="C1" s="27"/>
      <c r="D1" s="27"/>
      <c r="E1" s="27"/>
      <c r="F1" s="27"/>
      <c r="G1" s="27"/>
      <c r="H1" s="27"/>
      <c r="I1" s="27"/>
      <c r="J1" s="2"/>
    </row>
    <row r="2" spans="1:10" ht="15" thickBot="1" x14ac:dyDescent="0.4">
      <c r="H2" s="1"/>
      <c r="I2" s="1"/>
    </row>
    <row r="3" spans="1:10" ht="24.75" customHeight="1" thickBot="1" x14ac:dyDescent="0.4">
      <c r="A3" s="8" t="s">
        <v>18</v>
      </c>
      <c r="B3" s="29">
        <v>44771</v>
      </c>
      <c r="H3" s="1"/>
      <c r="I3" s="1"/>
    </row>
    <row r="4" spans="1:10" ht="22.5" customHeight="1" thickBot="1" x14ac:dyDescent="0.4">
      <c r="A4" s="7" t="s">
        <v>9</v>
      </c>
      <c r="B4" s="15" t="s">
        <v>123</v>
      </c>
      <c r="H4" s="1"/>
      <c r="I4" s="1"/>
    </row>
    <row r="5" spans="1:10" ht="22.5" customHeight="1" thickBot="1" x14ac:dyDescent="0.4">
      <c r="A5" s="7" t="s">
        <v>10</v>
      </c>
      <c r="B5" s="15" t="s">
        <v>5</v>
      </c>
      <c r="H5" s="1"/>
      <c r="I5" s="1"/>
    </row>
    <row r="6" spans="1:10" ht="35.25" customHeight="1" thickBot="1" x14ac:dyDescent="0.4">
      <c r="A6" s="7" t="s">
        <v>11</v>
      </c>
      <c r="B6" s="15" t="s">
        <v>43</v>
      </c>
      <c r="H6" s="1"/>
      <c r="I6" s="1"/>
    </row>
    <row r="7" spans="1:10" ht="30.75" customHeight="1" thickBot="1" x14ac:dyDescent="0.4">
      <c r="A7" s="7" t="s">
        <v>15</v>
      </c>
      <c r="B7" s="28" t="s">
        <v>124</v>
      </c>
      <c r="H7" s="1"/>
      <c r="I7" s="1"/>
    </row>
    <row r="8" spans="1:10" ht="30.75" customHeight="1" thickBot="1" x14ac:dyDescent="0.4">
      <c r="A8" s="7" t="s">
        <v>16</v>
      </c>
      <c r="B8" s="11"/>
      <c r="H8" s="1"/>
      <c r="I8" s="1"/>
    </row>
    <row r="9" spans="1:10" x14ac:dyDescent="0.35">
      <c r="H9" s="18"/>
      <c r="I9" s="1"/>
    </row>
    <row r="10" spans="1:10" ht="15" thickBot="1" x14ac:dyDescent="0.4">
      <c r="H10" s="17"/>
      <c r="I10" s="1"/>
    </row>
    <row r="11" spans="1:10" ht="60" customHeight="1" thickBot="1" x14ac:dyDescent="0.4">
      <c r="A11" s="6" t="s">
        <v>12</v>
      </c>
      <c r="B11" s="6" t="s">
        <v>14</v>
      </c>
      <c r="C11" s="9" t="s">
        <v>20</v>
      </c>
      <c r="D11" s="9" t="s">
        <v>21</v>
      </c>
      <c r="E11" s="9" t="s">
        <v>40</v>
      </c>
      <c r="F11" s="10" t="s">
        <v>41</v>
      </c>
      <c r="G11" s="9" t="s">
        <v>42</v>
      </c>
      <c r="H11" s="16" t="s">
        <v>13</v>
      </c>
      <c r="I11" s="10" t="s">
        <v>0</v>
      </c>
    </row>
    <row r="12" spans="1:10" s="3" customFormat="1" ht="175" customHeight="1" thickBot="1" x14ac:dyDescent="0.4">
      <c r="A12" s="13">
        <v>1</v>
      </c>
      <c r="B12" s="14" t="str">
        <f>IF(A12&gt;0,$B$6," ")</f>
        <v>Elettricità Futura</v>
      </c>
      <c r="C12" s="23">
        <v>2</v>
      </c>
      <c r="D12" s="23">
        <v>5</v>
      </c>
      <c r="E12" s="23" t="s">
        <v>23</v>
      </c>
      <c r="F12" s="19" t="s">
        <v>23</v>
      </c>
      <c r="G12" s="23" t="s">
        <v>38</v>
      </c>
      <c r="H12" s="19" t="s">
        <v>125</v>
      </c>
      <c r="I12" s="19" t="s">
        <v>126</v>
      </c>
    </row>
    <row r="13" spans="1:10" s="3" customFormat="1" ht="126" customHeight="1" thickBot="1" x14ac:dyDescent="0.4">
      <c r="A13" s="13">
        <v>2</v>
      </c>
      <c r="B13" s="14" t="str">
        <f t="shared" ref="B13:B41" si="0">IF(A13&gt;0,$B$6," ")</f>
        <v>Elettricità Futura</v>
      </c>
      <c r="C13" s="23">
        <v>5</v>
      </c>
      <c r="D13" s="23">
        <v>8</v>
      </c>
      <c r="E13" s="23" t="s">
        <v>23</v>
      </c>
      <c r="F13" s="19" t="s">
        <v>23</v>
      </c>
      <c r="G13" s="23" t="s">
        <v>38</v>
      </c>
      <c r="H13" s="19" t="s">
        <v>109</v>
      </c>
      <c r="I13" s="19" t="s">
        <v>116</v>
      </c>
    </row>
    <row r="14" spans="1:10" s="3" customFormat="1" ht="126" customHeight="1" thickBot="1" x14ac:dyDescent="0.4">
      <c r="A14" s="13">
        <v>3</v>
      </c>
      <c r="B14" s="14" t="str">
        <f t="shared" si="0"/>
        <v>Elettricità Futura</v>
      </c>
      <c r="C14" s="23" t="s">
        <v>55</v>
      </c>
      <c r="D14" s="23">
        <v>10</v>
      </c>
      <c r="E14" s="23" t="s">
        <v>22</v>
      </c>
      <c r="F14" s="19" t="s">
        <v>22</v>
      </c>
      <c r="G14" s="23" t="s">
        <v>38</v>
      </c>
      <c r="H14" s="19" t="s">
        <v>117</v>
      </c>
      <c r="I14" s="19" t="s">
        <v>64</v>
      </c>
    </row>
    <row r="15" spans="1:10" s="3" customFormat="1" ht="126" customHeight="1" thickBot="1" x14ac:dyDescent="0.4">
      <c r="A15" s="13">
        <v>4</v>
      </c>
      <c r="B15" s="14" t="str">
        <f t="shared" si="0"/>
        <v>Elettricità Futura</v>
      </c>
      <c r="C15" s="23" t="s">
        <v>56</v>
      </c>
      <c r="D15" s="23">
        <v>10</v>
      </c>
      <c r="E15" s="23" t="s">
        <v>22</v>
      </c>
      <c r="F15" s="19" t="s">
        <v>22</v>
      </c>
      <c r="G15" s="23" t="s">
        <v>38</v>
      </c>
      <c r="H15" s="19" t="s">
        <v>75</v>
      </c>
      <c r="I15" s="19" t="s">
        <v>65</v>
      </c>
    </row>
    <row r="16" spans="1:10" s="21" customFormat="1" ht="126" customHeight="1" thickBot="1" x14ac:dyDescent="0.4">
      <c r="A16" s="19">
        <v>5</v>
      </c>
      <c r="B16" s="20" t="str">
        <f t="shared" si="0"/>
        <v>Elettricità Futura</v>
      </c>
      <c r="C16" s="23" t="s">
        <v>56</v>
      </c>
      <c r="D16" s="23">
        <v>10</v>
      </c>
      <c r="E16" s="23" t="s">
        <v>22</v>
      </c>
      <c r="F16" s="19" t="s">
        <v>22</v>
      </c>
      <c r="G16" s="23" t="s">
        <v>38</v>
      </c>
      <c r="H16" s="19" t="s">
        <v>104</v>
      </c>
      <c r="I16" s="19" t="s">
        <v>66</v>
      </c>
    </row>
    <row r="17" spans="1:10" s="21" customFormat="1" ht="126" customHeight="1" thickBot="1" x14ac:dyDescent="0.4">
      <c r="A17" s="19">
        <v>6</v>
      </c>
      <c r="B17" s="20" t="str">
        <f t="shared" si="0"/>
        <v>Elettricità Futura</v>
      </c>
      <c r="C17" s="23" t="s">
        <v>56</v>
      </c>
      <c r="D17" s="23">
        <v>11</v>
      </c>
      <c r="E17" s="23" t="s">
        <v>24</v>
      </c>
      <c r="F17" s="19" t="s">
        <v>27</v>
      </c>
      <c r="G17" s="23" t="s">
        <v>38</v>
      </c>
      <c r="H17" s="19" t="s">
        <v>110</v>
      </c>
      <c r="I17" s="19" t="s">
        <v>76</v>
      </c>
    </row>
    <row r="18" spans="1:10" s="21" customFormat="1" ht="126" customHeight="1" thickBot="1" x14ac:dyDescent="0.4">
      <c r="A18" s="19">
        <v>7</v>
      </c>
      <c r="B18" s="20" t="str">
        <f t="shared" si="0"/>
        <v>Elettricità Futura</v>
      </c>
      <c r="C18" s="23" t="s">
        <v>48</v>
      </c>
      <c r="D18" s="23">
        <v>11</v>
      </c>
      <c r="E18" s="23" t="s">
        <v>24</v>
      </c>
      <c r="F18" s="19" t="s">
        <v>25</v>
      </c>
      <c r="G18" s="23" t="s">
        <v>38</v>
      </c>
      <c r="H18" s="19" t="s">
        <v>49</v>
      </c>
      <c r="I18" s="19" t="s">
        <v>50</v>
      </c>
    </row>
    <row r="19" spans="1:10" s="21" customFormat="1" ht="126" customHeight="1" thickBot="1" x14ac:dyDescent="0.4">
      <c r="A19" s="19">
        <v>8</v>
      </c>
      <c r="B19" s="20" t="str">
        <f t="shared" si="0"/>
        <v>Elettricità Futura</v>
      </c>
      <c r="C19" s="23" t="s">
        <v>57</v>
      </c>
      <c r="D19" s="23">
        <v>14</v>
      </c>
      <c r="E19" s="23" t="s">
        <v>24</v>
      </c>
      <c r="F19" s="19" t="s">
        <v>27</v>
      </c>
      <c r="G19" s="23" t="s">
        <v>38</v>
      </c>
      <c r="H19" s="19" t="s">
        <v>105</v>
      </c>
      <c r="I19" s="19" t="s">
        <v>67</v>
      </c>
    </row>
    <row r="20" spans="1:10" s="21" customFormat="1" ht="126" customHeight="1" thickBot="1" x14ac:dyDescent="0.4">
      <c r="A20" s="19">
        <v>9</v>
      </c>
      <c r="B20" s="20" t="str">
        <f t="shared" si="0"/>
        <v>Elettricità Futura</v>
      </c>
      <c r="C20" s="23" t="s">
        <v>57</v>
      </c>
      <c r="D20" s="23">
        <v>14</v>
      </c>
      <c r="E20" s="23" t="s">
        <v>24</v>
      </c>
      <c r="F20" s="19" t="s">
        <v>27</v>
      </c>
      <c r="G20" s="23" t="s">
        <v>38</v>
      </c>
      <c r="H20" s="19" t="s">
        <v>77</v>
      </c>
      <c r="I20" s="19" t="s">
        <v>111</v>
      </c>
    </row>
    <row r="21" spans="1:10" s="21" customFormat="1" ht="126" customHeight="1" thickBot="1" x14ac:dyDescent="0.4">
      <c r="A21" s="19">
        <v>10</v>
      </c>
      <c r="B21" s="20" t="str">
        <f t="shared" si="0"/>
        <v>Elettricità Futura</v>
      </c>
      <c r="C21" s="23" t="s">
        <v>58</v>
      </c>
      <c r="D21" s="23">
        <v>15</v>
      </c>
      <c r="E21" s="23" t="s">
        <v>24</v>
      </c>
      <c r="F21" s="19" t="s">
        <v>27</v>
      </c>
      <c r="G21" s="23" t="s">
        <v>38</v>
      </c>
      <c r="H21" s="19" t="s">
        <v>106</v>
      </c>
      <c r="I21" s="19" t="s">
        <v>107</v>
      </c>
    </row>
    <row r="22" spans="1:10" s="21" customFormat="1" ht="126" customHeight="1" thickBot="1" x14ac:dyDescent="0.4">
      <c r="A22" s="19">
        <v>11</v>
      </c>
      <c r="B22" s="20" t="str">
        <f t="shared" si="0"/>
        <v>Elettricità Futura</v>
      </c>
      <c r="C22" s="23" t="s">
        <v>59</v>
      </c>
      <c r="D22" s="23">
        <v>15</v>
      </c>
      <c r="E22" s="23" t="s">
        <v>24</v>
      </c>
      <c r="F22" s="19" t="s">
        <v>27</v>
      </c>
      <c r="G22" s="23" t="s">
        <v>38</v>
      </c>
      <c r="H22" s="19" t="s">
        <v>108</v>
      </c>
      <c r="I22" s="19" t="s">
        <v>68</v>
      </c>
    </row>
    <row r="23" spans="1:10" s="21" customFormat="1" ht="126" customHeight="1" thickBot="1" x14ac:dyDescent="0.4">
      <c r="A23" s="19">
        <v>12</v>
      </c>
      <c r="B23" s="20" t="str">
        <f t="shared" si="0"/>
        <v>Elettricità Futura</v>
      </c>
      <c r="C23" s="23" t="s">
        <v>60</v>
      </c>
      <c r="D23" s="23">
        <v>20</v>
      </c>
      <c r="E23" s="23" t="s">
        <v>24</v>
      </c>
      <c r="F23" s="19" t="s">
        <v>29</v>
      </c>
      <c r="G23" s="23" t="s">
        <v>38</v>
      </c>
      <c r="H23" s="19" t="s">
        <v>118</v>
      </c>
      <c r="I23" s="19" t="s">
        <v>69</v>
      </c>
    </row>
    <row r="24" spans="1:10" s="21" customFormat="1" ht="179.25" customHeight="1" thickBot="1" x14ac:dyDescent="0.4">
      <c r="A24" s="19">
        <v>13</v>
      </c>
      <c r="B24" s="20" t="str">
        <f t="shared" si="0"/>
        <v>Elettricità Futura</v>
      </c>
      <c r="C24" s="23" t="s">
        <v>60</v>
      </c>
      <c r="D24" s="23">
        <v>20</v>
      </c>
      <c r="E24" s="23" t="s">
        <v>24</v>
      </c>
      <c r="F24" s="19" t="s">
        <v>29</v>
      </c>
      <c r="G24" s="23" t="s">
        <v>38</v>
      </c>
      <c r="H24" s="19" t="s">
        <v>96</v>
      </c>
      <c r="I24" s="19" t="s">
        <v>96</v>
      </c>
    </row>
    <row r="25" spans="1:10" s="21" customFormat="1" ht="126" customHeight="1" thickBot="1" x14ac:dyDescent="0.4">
      <c r="A25" s="19">
        <v>14</v>
      </c>
      <c r="B25" s="20" t="str">
        <f t="shared" si="0"/>
        <v>Elettricità Futura</v>
      </c>
      <c r="C25" s="23" t="s">
        <v>46</v>
      </c>
      <c r="D25" s="23">
        <v>26</v>
      </c>
      <c r="E25" s="23" t="s">
        <v>24</v>
      </c>
      <c r="F25" s="19" t="s">
        <v>25</v>
      </c>
      <c r="G25" s="23" t="s">
        <v>38</v>
      </c>
      <c r="H25" s="19" t="s">
        <v>47</v>
      </c>
      <c r="I25" s="19" t="s">
        <v>51</v>
      </c>
    </row>
    <row r="26" spans="1:10" s="21" customFormat="1" ht="126" customHeight="1" thickBot="1" x14ac:dyDescent="0.4">
      <c r="A26" s="19">
        <v>15</v>
      </c>
      <c r="B26" s="20" t="str">
        <f t="shared" si="0"/>
        <v>Elettricità Futura</v>
      </c>
      <c r="C26" s="23" t="s">
        <v>61</v>
      </c>
      <c r="D26" s="23">
        <v>32</v>
      </c>
      <c r="E26" s="23" t="s">
        <v>24</v>
      </c>
      <c r="F26" s="19" t="s">
        <v>29</v>
      </c>
      <c r="G26" s="23" t="s">
        <v>38</v>
      </c>
      <c r="H26" s="19" t="s">
        <v>119</v>
      </c>
      <c r="I26" s="19" t="s">
        <v>70</v>
      </c>
    </row>
    <row r="27" spans="1:10" s="21" customFormat="1" ht="126" customHeight="1" thickBot="1" x14ac:dyDescent="0.4">
      <c r="A27" s="19">
        <v>16</v>
      </c>
      <c r="B27" s="20" t="str">
        <f t="shared" si="0"/>
        <v>Elettricità Futura</v>
      </c>
      <c r="C27" s="23" t="s">
        <v>61</v>
      </c>
      <c r="D27" s="23">
        <v>32</v>
      </c>
      <c r="E27" s="23" t="s">
        <v>24</v>
      </c>
      <c r="F27" s="23" t="s">
        <v>29</v>
      </c>
      <c r="G27" s="23" t="s">
        <v>38</v>
      </c>
      <c r="H27" s="19" t="s">
        <v>78</v>
      </c>
      <c r="I27" s="19" t="s">
        <v>78</v>
      </c>
    </row>
    <row r="28" spans="1:10" s="3" customFormat="1" ht="126" customHeight="1" thickBot="1" x14ac:dyDescent="0.4">
      <c r="A28" s="19">
        <v>17</v>
      </c>
      <c r="B28" s="20" t="str">
        <f t="shared" si="0"/>
        <v>Elettricità Futura</v>
      </c>
      <c r="C28" s="23" t="s">
        <v>52</v>
      </c>
      <c r="D28" s="23">
        <v>35</v>
      </c>
      <c r="E28" s="23" t="s">
        <v>24</v>
      </c>
      <c r="F28" s="19" t="s">
        <v>30</v>
      </c>
      <c r="G28" s="23" t="s">
        <v>38</v>
      </c>
      <c r="H28" s="19" t="s">
        <v>53</v>
      </c>
      <c r="I28" s="19" t="s">
        <v>54</v>
      </c>
    </row>
    <row r="29" spans="1:10" s="3" customFormat="1" ht="126" customHeight="1" thickBot="1" x14ac:dyDescent="0.4">
      <c r="A29" s="19">
        <v>18</v>
      </c>
      <c r="B29" s="20" t="str">
        <f t="shared" si="0"/>
        <v>Elettricità Futura</v>
      </c>
      <c r="C29" s="23" t="s">
        <v>98</v>
      </c>
      <c r="D29" s="23">
        <v>35</v>
      </c>
      <c r="E29" s="23" t="s">
        <v>24</v>
      </c>
      <c r="F29" s="19" t="s">
        <v>30</v>
      </c>
      <c r="G29" s="23" t="s">
        <v>38</v>
      </c>
      <c r="H29" s="19" t="s">
        <v>99</v>
      </c>
      <c r="I29" s="19" t="s">
        <v>121</v>
      </c>
    </row>
    <row r="30" spans="1:10" s="21" customFormat="1" ht="126" customHeight="1" thickBot="1" x14ac:dyDescent="0.4">
      <c r="A30" s="19">
        <v>19</v>
      </c>
      <c r="B30" s="20" t="str">
        <f t="shared" si="0"/>
        <v>Elettricità Futura</v>
      </c>
      <c r="C30" s="23" t="s">
        <v>84</v>
      </c>
      <c r="D30" s="23">
        <v>36</v>
      </c>
      <c r="E30" s="23" t="s">
        <v>24</v>
      </c>
      <c r="F30" s="19" t="s">
        <v>31</v>
      </c>
      <c r="G30" s="23" t="s">
        <v>38</v>
      </c>
      <c r="H30" s="19" t="s">
        <v>83</v>
      </c>
      <c r="I30" s="19" t="s">
        <v>114</v>
      </c>
    </row>
    <row r="31" spans="1:10" s="3" customFormat="1" ht="126" customHeight="1" thickBot="1" x14ac:dyDescent="0.4">
      <c r="A31" s="23">
        <v>20</v>
      </c>
      <c r="B31" s="25" t="str">
        <f t="shared" si="0"/>
        <v>Elettricità Futura</v>
      </c>
      <c r="C31" s="23" t="s">
        <v>85</v>
      </c>
      <c r="D31" s="23">
        <v>37</v>
      </c>
      <c r="E31" s="23" t="s">
        <v>24</v>
      </c>
      <c r="F31" s="19" t="s">
        <v>31</v>
      </c>
      <c r="G31" s="23" t="s">
        <v>38</v>
      </c>
      <c r="H31" s="19" t="s">
        <v>86</v>
      </c>
      <c r="I31" s="19" t="s">
        <v>87</v>
      </c>
      <c r="J31" s="22"/>
    </row>
    <row r="32" spans="1:10" s="3" customFormat="1" ht="206.25" customHeight="1" thickBot="1" x14ac:dyDescent="0.4">
      <c r="A32" s="23">
        <v>21</v>
      </c>
      <c r="B32" s="25" t="str">
        <f t="shared" si="0"/>
        <v>Elettricità Futura</v>
      </c>
      <c r="C32" s="23" t="s">
        <v>85</v>
      </c>
      <c r="D32" s="23">
        <v>38</v>
      </c>
      <c r="E32" s="23" t="s">
        <v>24</v>
      </c>
      <c r="F32" s="19" t="s">
        <v>31</v>
      </c>
      <c r="G32" s="23" t="s">
        <v>38</v>
      </c>
      <c r="H32" s="19" t="s">
        <v>88</v>
      </c>
      <c r="I32" s="19" t="s">
        <v>88</v>
      </c>
    </row>
    <row r="33" spans="1:9" s="3" customFormat="1" ht="126" customHeight="1" thickBot="1" x14ac:dyDescent="0.4">
      <c r="A33" s="19">
        <v>22</v>
      </c>
      <c r="B33" s="20" t="str">
        <f t="shared" si="0"/>
        <v>Elettricità Futura</v>
      </c>
      <c r="C33" s="23" t="s">
        <v>101</v>
      </c>
      <c r="D33" s="23">
        <v>45</v>
      </c>
      <c r="E33" s="23" t="s">
        <v>24</v>
      </c>
      <c r="F33" s="19" t="s">
        <v>30</v>
      </c>
      <c r="G33" s="23" t="s">
        <v>38</v>
      </c>
      <c r="H33" s="19" t="s">
        <v>102</v>
      </c>
      <c r="I33" s="19" t="s">
        <v>122</v>
      </c>
    </row>
    <row r="34" spans="1:9" s="3" customFormat="1" ht="126" customHeight="1" thickBot="1" x14ac:dyDescent="0.4">
      <c r="A34" s="19">
        <v>23</v>
      </c>
      <c r="B34" s="20" t="str">
        <f t="shared" si="0"/>
        <v>Elettricità Futura</v>
      </c>
      <c r="C34" s="23" t="s">
        <v>79</v>
      </c>
      <c r="D34" s="23">
        <v>46</v>
      </c>
      <c r="E34" s="23" t="s">
        <v>24</v>
      </c>
      <c r="F34" s="23" t="s">
        <v>30</v>
      </c>
      <c r="G34" s="23" t="s">
        <v>38</v>
      </c>
      <c r="H34" s="19" t="s">
        <v>80</v>
      </c>
      <c r="I34" s="19" t="s">
        <v>93</v>
      </c>
    </row>
    <row r="35" spans="1:9" s="3" customFormat="1" ht="144.75" customHeight="1" thickBot="1" x14ac:dyDescent="0.4">
      <c r="A35" s="19">
        <v>24</v>
      </c>
      <c r="B35" s="20" t="str">
        <f t="shared" si="0"/>
        <v>Elettricità Futura</v>
      </c>
      <c r="C35" s="23" t="s">
        <v>100</v>
      </c>
      <c r="D35" s="23">
        <v>46</v>
      </c>
      <c r="E35" s="23" t="s">
        <v>24</v>
      </c>
      <c r="F35" s="19" t="s">
        <v>30</v>
      </c>
      <c r="G35" s="23" t="s">
        <v>38</v>
      </c>
      <c r="H35" s="19" t="s">
        <v>115</v>
      </c>
      <c r="I35" s="19" t="s">
        <v>120</v>
      </c>
    </row>
    <row r="36" spans="1:9" s="3" customFormat="1" ht="161.25" customHeight="1" thickBot="1" x14ac:dyDescent="0.4">
      <c r="A36" s="19">
        <v>25</v>
      </c>
      <c r="B36" s="20" t="str">
        <f t="shared" si="0"/>
        <v>Elettricità Futura</v>
      </c>
      <c r="C36" s="23" t="s">
        <v>44</v>
      </c>
      <c r="D36" s="23">
        <v>47</v>
      </c>
      <c r="E36" s="23" t="s">
        <v>24</v>
      </c>
      <c r="F36" s="19" t="s">
        <v>30</v>
      </c>
      <c r="G36" s="23" t="s">
        <v>38</v>
      </c>
      <c r="H36" s="24" t="s">
        <v>103</v>
      </c>
      <c r="I36" s="19" t="s">
        <v>45</v>
      </c>
    </row>
    <row r="37" spans="1:9" s="3" customFormat="1" ht="219.75" customHeight="1" thickBot="1" x14ac:dyDescent="0.4">
      <c r="A37" s="19">
        <v>26</v>
      </c>
      <c r="B37" s="20" t="str">
        <f t="shared" si="0"/>
        <v>Elettricità Futura</v>
      </c>
      <c r="C37" s="23" t="s">
        <v>44</v>
      </c>
      <c r="D37" s="23">
        <v>48</v>
      </c>
      <c r="E37" s="23" t="s">
        <v>24</v>
      </c>
      <c r="F37" s="19" t="s">
        <v>30</v>
      </c>
      <c r="G37" s="23" t="s">
        <v>38</v>
      </c>
      <c r="H37" s="19" t="s">
        <v>94</v>
      </c>
      <c r="I37" s="19" t="s">
        <v>94</v>
      </c>
    </row>
    <row r="38" spans="1:9" s="3" customFormat="1" ht="126" customHeight="1" thickBot="1" x14ac:dyDescent="0.4">
      <c r="A38" s="19">
        <v>27</v>
      </c>
      <c r="B38" s="20" t="str">
        <f t="shared" si="0"/>
        <v>Elettricità Futura</v>
      </c>
      <c r="C38" s="23" t="s">
        <v>81</v>
      </c>
      <c r="D38" s="23">
        <v>50</v>
      </c>
      <c r="E38" s="23" t="s">
        <v>24</v>
      </c>
      <c r="F38" s="19" t="s">
        <v>30</v>
      </c>
      <c r="G38" s="23" t="s">
        <v>38</v>
      </c>
      <c r="H38" s="19" t="s">
        <v>82</v>
      </c>
      <c r="I38" s="19" t="s">
        <v>82</v>
      </c>
    </row>
    <row r="39" spans="1:9" s="3" customFormat="1" ht="33.75" customHeight="1" thickBot="1" x14ac:dyDescent="0.4">
      <c r="A39" s="19">
        <v>28</v>
      </c>
      <c r="B39" s="20" t="str">
        <f t="shared" si="0"/>
        <v>Elettricità Futura</v>
      </c>
      <c r="C39" s="23" t="s">
        <v>62</v>
      </c>
      <c r="D39" s="23">
        <v>54</v>
      </c>
      <c r="E39" s="23" t="s">
        <v>24</v>
      </c>
      <c r="F39" s="19" t="s">
        <v>30</v>
      </c>
      <c r="G39" s="23" t="s">
        <v>38</v>
      </c>
      <c r="H39" s="19" t="s">
        <v>71</v>
      </c>
      <c r="I39" s="19" t="s">
        <v>72</v>
      </c>
    </row>
    <row r="40" spans="1:9" s="3" customFormat="1" ht="126" customHeight="1" thickBot="1" x14ac:dyDescent="0.4">
      <c r="A40" s="19">
        <v>29</v>
      </c>
      <c r="B40" s="20" t="str">
        <f t="shared" si="0"/>
        <v>Elettricità Futura</v>
      </c>
      <c r="C40" s="23" t="s">
        <v>63</v>
      </c>
      <c r="D40" s="23">
        <v>55</v>
      </c>
      <c r="E40" s="23" t="s">
        <v>24</v>
      </c>
      <c r="F40" s="19" t="s">
        <v>33</v>
      </c>
      <c r="G40" s="23" t="s">
        <v>38</v>
      </c>
      <c r="H40" s="19" t="s">
        <v>73</v>
      </c>
      <c r="I40" s="19" t="s">
        <v>74</v>
      </c>
    </row>
    <row r="41" spans="1:9" s="3" customFormat="1" ht="90" customHeight="1" thickBot="1" x14ac:dyDescent="0.4">
      <c r="A41" s="19">
        <v>30</v>
      </c>
      <c r="B41" s="20" t="str">
        <f t="shared" si="0"/>
        <v>Elettricità Futura</v>
      </c>
      <c r="C41" s="19" t="s">
        <v>63</v>
      </c>
      <c r="D41" s="26">
        <v>55</v>
      </c>
      <c r="E41" s="19" t="s">
        <v>24</v>
      </c>
      <c r="F41" s="26" t="s">
        <v>33</v>
      </c>
      <c r="G41" s="19" t="s">
        <v>38</v>
      </c>
      <c r="H41" s="26" t="s">
        <v>89</v>
      </c>
      <c r="I41" s="19" t="s">
        <v>92</v>
      </c>
    </row>
    <row r="42" spans="1:9" ht="25.5" thickBot="1" x14ac:dyDescent="0.4">
      <c r="A42" s="19">
        <f t="shared" ref="A42:A43" si="1">A41+1</f>
        <v>31</v>
      </c>
      <c r="B42" s="26" t="str">
        <f t="shared" ref="B42:B43" si="2">IF(A42&gt;0,$B$17," ")</f>
        <v>Elettricità Futura</v>
      </c>
      <c r="C42" s="19" t="s">
        <v>95</v>
      </c>
      <c r="D42" s="26">
        <v>55</v>
      </c>
      <c r="E42" s="19" t="s">
        <v>24</v>
      </c>
      <c r="F42" s="26" t="s">
        <v>33</v>
      </c>
      <c r="G42" s="19" t="s">
        <v>38</v>
      </c>
      <c r="H42" s="26" t="s">
        <v>90</v>
      </c>
      <c r="I42" s="19" t="s">
        <v>91</v>
      </c>
    </row>
    <row r="43" spans="1:9" ht="203.25" customHeight="1" thickBot="1" x14ac:dyDescent="0.4">
      <c r="A43" s="19">
        <f t="shared" si="1"/>
        <v>32</v>
      </c>
      <c r="B43" s="26" t="str">
        <f t="shared" si="2"/>
        <v>Elettricità Futura</v>
      </c>
      <c r="C43" s="19">
        <v>9</v>
      </c>
      <c r="D43" s="26">
        <v>56</v>
      </c>
      <c r="E43" s="19" t="s">
        <v>22</v>
      </c>
      <c r="F43" s="26" t="s">
        <v>22</v>
      </c>
      <c r="G43" s="19" t="s">
        <v>38</v>
      </c>
      <c r="H43" s="26" t="s">
        <v>112</v>
      </c>
      <c r="I43" s="19" t="s">
        <v>113</v>
      </c>
    </row>
    <row r="44" spans="1:9" ht="114" customHeight="1" x14ac:dyDescent="0.35"/>
    <row r="65" spans="6:6" x14ac:dyDescent="0.35">
      <c r="F65" s="12" t="s">
        <v>97</v>
      </c>
    </row>
  </sheetData>
  <sheetProtection algorithmName="SHA-512" hashValue="oqQDnlOJ3S+/8xCIlG5UXf3p7RlS1lp2G4Vt4TfDeLGTeb2zLIEyZodNlNDgtw/MPFk5AgQN3iVlZVtHCUj4kw==" saltValue="a5tck4FE7kz4KLM8IiISug==" spinCount="100000" sheet="1" formatCells="0" formatColumns="0" formatRows="0" insertColumns="0" insertRows="0" insertHyperlinks="0" deleteColumns="0" deleteRows="0" sort="0" autoFilter="0" pivotTables="0"/>
  <dataConsolidate/>
  <mergeCells count="1">
    <mergeCell ref="A1:I1"/>
  </mergeCells>
  <conditionalFormatting sqref="B12:B30 B33:B43 D41:D43 F41:F43 H41:H43">
    <cfRule type="cellIs" dxfId="1" priority="11" operator="equal">
      <formula>0</formula>
    </cfRule>
    <cfRule type="cellIs" dxfId="0" priority="12" operator="equal">
      <formula>0</formula>
    </cfRule>
  </conditionalFormatting>
  <dataValidations count="3">
    <dataValidation type="date" allowBlank="1" showInputMessage="1" showErrorMessage="1" sqref="H3:I3" xr:uid="{BC6A1C1B-EB84-456B-B1D7-672DC4D09DA0}">
      <formula1>44152</formula1>
      <formula2>44180</formula2>
    </dataValidation>
    <dataValidation type="whole" operator="greaterThan" allowBlank="1" showInputMessage="1" showErrorMessage="1" sqref="A12:A1048576" xr:uid="{451364BA-314C-4CE8-BB9F-B04992C3F957}">
      <formula1>0</formula1>
    </dataValidation>
    <dataValidation type="list" allowBlank="1" showInputMessage="1" showErrorMessage="1" sqref="F12:F43 F45:F1048576" xr:uid="{82026238-CD50-45A2-8E44-F44F2EF22B12}">
      <formula1>INDIRECT(SUBSTITUTE($E12, " ",""))</formula1>
    </dataValidation>
  </dataValidations>
  <hyperlinks>
    <hyperlink ref="B7" r:id="rId1" xr:uid="{090DE402-540E-4E54-BAC8-D0FCCF499620}"/>
  </hyperlinks>
  <pageMargins left="0.7" right="0.7" top="0.75" bottom="0.75" header="0.3" footer="0.3"/>
  <pageSetup paperSize="9" orientation="portrait" r:id="rId2"/>
  <headerFooter>
    <oddHeader>&amp;C&amp;"Arial"&amp;8&amp;K000000INTERNAL&amp;1#</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F57E967B-D36B-4949-BE89-97652BDE550B}">
          <x14:formula1>
            <xm:f>Foglio2!$A$1:$A$9</xm:f>
          </x14:formula1>
          <xm:sqref>H5:I5 B5</xm:sqref>
        </x14:dataValidation>
        <x14:dataValidation type="list" allowBlank="1" showInputMessage="1" showErrorMessage="1" xr:uid="{5B77CAB4-EE92-45ED-9718-C5428507FDA8}">
          <x14:formula1>
            <xm:f>Foglio2!$B$2:$B$4</xm:f>
          </x14:formula1>
          <xm:sqref>E12:E43 E45:E1048576</xm:sqref>
        </x14:dataValidation>
        <x14:dataValidation type="list" allowBlank="1" showInputMessage="1" showErrorMessage="1" xr:uid="{7FA01E25-0416-49D0-AFD2-7EC15D52C9C2}">
          <x14:formula1>
            <xm:f>Foglio2!$H$1:$H$2</xm:f>
          </x14:formula1>
          <xm:sqref>G12:G43 G45:G1048576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F9193-6ADF-4068-9E4B-5CFECA532B83}">
  <dimension ref="A1:H13"/>
  <sheetViews>
    <sheetView topLeftCell="B1" zoomScaleNormal="100" workbookViewId="0">
      <selection activeCell="E22" sqref="E22"/>
    </sheetView>
  </sheetViews>
  <sheetFormatPr defaultColWidth="9.1796875" defaultRowHeight="14.5" x14ac:dyDescent="0.35"/>
  <cols>
    <col min="1" max="1" width="34.54296875" style="5" customWidth="1"/>
    <col min="2" max="2" width="19.54296875" style="5" bestFit="1" customWidth="1"/>
    <col min="3" max="3" width="9.1796875" style="5"/>
    <col min="4" max="4" width="27.7265625" style="5" customWidth="1"/>
    <col min="5" max="5" width="22.26953125" style="5" bestFit="1" customWidth="1"/>
    <col min="6" max="6" width="57.1796875" style="5" bestFit="1" customWidth="1"/>
    <col min="7" max="16384" width="9.1796875" style="5"/>
  </cols>
  <sheetData>
    <row r="1" spans="1:8" x14ac:dyDescent="0.35">
      <c r="A1" s="4" t="s">
        <v>1</v>
      </c>
      <c r="B1" t="s">
        <v>39</v>
      </c>
      <c r="D1" s="5" t="s">
        <v>22</v>
      </c>
      <c r="E1" s="5" t="s">
        <v>23</v>
      </c>
      <c r="F1" s="5" t="s">
        <v>24</v>
      </c>
      <c r="H1" s="5" t="s">
        <v>37</v>
      </c>
    </row>
    <row r="2" spans="1:8" x14ac:dyDescent="0.35">
      <c r="A2" s="4" t="s">
        <v>2</v>
      </c>
      <c r="B2" t="s">
        <v>22</v>
      </c>
      <c r="D2" s="5" t="s">
        <v>22</v>
      </c>
      <c r="E2" s="5" t="s">
        <v>23</v>
      </c>
      <c r="F2" s="5" t="s">
        <v>25</v>
      </c>
      <c r="H2" s="5" t="s">
        <v>38</v>
      </c>
    </row>
    <row r="3" spans="1:8" x14ac:dyDescent="0.35">
      <c r="A3" s="4" t="s">
        <v>3</v>
      </c>
      <c r="B3" t="s">
        <v>23</v>
      </c>
      <c r="F3" s="5" t="s">
        <v>26</v>
      </c>
    </row>
    <row r="4" spans="1:8" x14ac:dyDescent="0.35">
      <c r="A4" s="4" t="s">
        <v>4</v>
      </c>
      <c r="B4" t="s">
        <v>24</v>
      </c>
      <c r="F4" s="5" t="s">
        <v>27</v>
      </c>
    </row>
    <row r="5" spans="1:8" x14ac:dyDescent="0.35">
      <c r="A5" s="4" t="s">
        <v>6</v>
      </c>
      <c r="F5" s="5" t="s">
        <v>28</v>
      </c>
    </row>
    <row r="6" spans="1:8" x14ac:dyDescent="0.35">
      <c r="A6" s="4" t="s">
        <v>5</v>
      </c>
      <c r="F6" s="5" t="s">
        <v>29</v>
      </c>
    </row>
    <row r="7" spans="1:8" x14ac:dyDescent="0.35">
      <c r="A7" s="4" t="s">
        <v>17</v>
      </c>
      <c r="F7" s="5" t="s">
        <v>30</v>
      </c>
    </row>
    <row r="8" spans="1:8" x14ac:dyDescent="0.35">
      <c r="A8" s="4" t="s">
        <v>7</v>
      </c>
      <c r="F8" s="5" t="s">
        <v>31</v>
      </c>
    </row>
    <row r="9" spans="1:8" x14ac:dyDescent="0.35">
      <c r="A9" s="4" t="s">
        <v>8</v>
      </c>
      <c r="F9" s="5" t="s">
        <v>32</v>
      </c>
    </row>
    <row r="10" spans="1:8" x14ac:dyDescent="0.35">
      <c r="F10" s="5" t="s">
        <v>33</v>
      </c>
    </row>
    <row r="11" spans="1:8" x14ac:dyDescent="0.35">
      <c r="F11" s="5" t="s">
        <v>34</v>
      </c>
    </row>
    <row r="12" spans="1:8" x14ac:dyDescent="0.35">
      <c r="F12" s="5" t="s">
        <v>35</v>
      </c>
    </row>
    <row r="13" spans="1:8" x14ac:dyDescent="0.35">
      <c r="F13" s="5" t="s">
        <v>36</v>
      </c>
    </row>
  </sheetData>
  <sheetProtection algorithmName="SHA-512" hashValue="c1kvgIWQvNn+t/IEQDFkEagWHRFTqQzhNxolKtGCPH3Lo/dQQdvcqeDzq2+SVLRM/vTqEuZ0X80GLUw1BzxAzQ==" saltValue="VHKhmrLhrC78rZJKFDoy5Q==" spinCount="100000" sheet="1" formatCells="0" formatColumns="0" formatRows="0" insertColumns="0" insertRows="0" insertHyperlinks="0" deleteColumns="0" deleteRows="0" sort="0" autoFilter="0" pivotTables="0"/>
  <pageMargins left="0.7" right="0.7" top="0.75" bottom="0.75" header="0.3" footer="0.3"/>
  <pageSetup paperSize="9" orientation="portrait" r:id="rId1"/>
  <headerFooter>
    <oddHeader>&amp;C&amp;"Arial"&amp;8&amp;K000000INTERNAL&amp;1#</oddHeader>
  </headerFooter>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E20B67DA01A8824D97BE487C19766E43" ma:contentTypeVersion="4063" ma:contentTypeDescription="Create a new document." ma:contentTypeScope="" ma:versionID="4b68bf7addf208fc0bb86bc85a08635c">
  <xsd:schema xmlns:xsd="http://www.w3.org/2001/XMLSchema" xmlns:xs="http://www.w3.org/2001/XMLSchema" xmlns:p="http://schemas.microsoft.com/office/2006/metadata/properties" xmlns:ns2="e7ed1a18-86d7-4c5c-85e6-7236cc7f4bd5" xmlns:ns3="3cd1346c-facb-469f-8082-15ecd23c636f" xmlns:ns4="56a3dc7a-db9f-4f42-af28-2cd948dd69bf" xmlns:ns5="http://schemas.microsoft.com/sharepoint/v4" targetNamespace="http://schemas.microsoft.com/office/2006/metadata/properties" ma:root="true" ma:fieldsID="9b3c4e0a5dae26cb7213405946a9c9fd" ns2:_="" ns3:_="" ns4:_="" ns5:_="">
    <xsd:import namespace="e7ed1a18-86d7-4c5c-85e6-7236cc7f4bd5"/>
    <xsd:import namespace="3cd1346c-facb-469f-8082-15ecd23c636f"/>
    <xsd:import namespace="56a3dc7a-db9f-4f42-af28-2cd948dd69bf"/>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4:SharedWithUsers" minOccurs="0"/>
                <xsd:element ref="ns4:SharedWithDetails" minOccurs="0"/>
                <xsd:element ref="ns3:MediaServiceLocation" minOccurs="0"/>
                <xsd:element ref="ns5:IconOverlay"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ed1a18-86d7-4c5c-85e6-7236cc7f4bd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e0ffe257-c467-43e5-bc04-a9717b8dff6c}" ma:internalName="TaxCatchAll" ma:showField="CatchAllData" ma:web="e7ed1a18-86d7-4c5c-85e6-7236cc7f4bd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cd1346c-facb-469f-8082-15ecd23c636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6a3dc7a-db9f-4f42-af28-2cd948dd69b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7ed1a18-86d7-4c5c-85e6-7236cc7f4bd5" xsi:nil="true"/>
    <lcf76f155ced4ddcb4097134ff3c332f xmlns="3cd1346c-facb-469f-8082-15ecd23c636f">
      <Terms xmlns="http://schemas.microsoft.com/office/infopath/2007/PartnerControls"/>
    </lcf76f155ced4ddcb4097134ff3c332f>
    <IconOverlay xmlns="http://schemas.microsoft.com/sharepoint/v4" xsi:nil="true"/>
    <_dlc_DocId xmlns="e7ed1a18-86d7-4c5c-85e6-7236cc7f4bd5">ZZV25QUUCEXH-1546440203-323542</_dlc_DocId>
    <_dlc_DocIdUrl xmlns="e7ed1a18-86d7-4c5c-85e6-7236cc7f4bd5">
      <Url>https://enelcom.sharepoint.com/sites/FSRE1000/ITA_IT_REG_ANTITR/_layouts/15/DocIdRedir.aspx?ID=ZZV25QUUCEXH-1546440203-323542</Url>
      <Description>ZZV25QUUCEXH-1546440203-323542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DC7A7C-0625-4399-B6F8-D0224A550C21}">
  <ds:schemaRefs>
    <ds:schemaRef ds:uri="http://schemas.microsoft.com/sharepoint/events"/>
  </ds:schemaRefs>
</ds:datastoreItem>
</file>

<file path=customXml/itemProps2.xml><?xml version="1.0" encoding="utf-8"?>
<ds:datastoreItem xmlns:ds="http://schemas.openxmlformats.org/officeDocument/2006/customXml" ds:itemID="{281A52AD-5C65-4A48-97A5-0D2D0D5D1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ed1a18-86d7-4c5c-85e6-7236cc7f4bd5"/>
    <ds:schemaRef ds:uri="3cd1346c-facb-469f-8082-15ecd23c636f"/>
    <ds:schemaRef ds:uri="56a3dc7a-db9f-4f42-af28-2cd948dd69b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03DD40-6BD9-47EF-9674-9CE53BD8D378}">
  <ds:schemaRefs>
    <ds:schemaRef ds:uri="http://schemas.microsoft.com/office/2006/documentManagement/types"/>
    <ds:schemaRef ds:uri="http://purl.org/dc/elements/1.1/"/>
    <ds:schemaRef ds:uri="http://www.w3.org/XML/1998/namespace"/>
    <ds:schemaRef ds:uri="http://schemas.microsoft.com/office/2006/metadata/properties"/>
    <ds:schemaRef ds:uri="http://purl.org/dc/terms/"/>
    <ds:schemaRef ds:uri="http://purl.org/dc/dcmitype/"/>
    <ds:schemaRef ds:uri="3cd1346c-facb-469f-8082-15ecd23c636f"/>
    <ds:schemaRef ds:uri="http://schemas.microsoft.com/office/infopath/2007/PartnerControls"/>
    <ds:schemaRef ds:uri="http://schemas.openxmlformats.org/package/2006/metadata/core-properties"/>
    <ds:schemaRef ds:uri="http://schemas.microsoft.com/sharepoint/v4"/>
    <ds:schemaRef ds:uri="56a3dc7a-db9f-4f42-af28-2cd948dd69bf"/>
    <ds:schemaRef ds:uri="e7ed1a18-86d7-4c5c-85e6-7236cc7f4bd5"/>
  </ds:schemaRefs>
</ds:datastoreItem>
</file>

<file path=customXml/itemProps4.xml><?xml version="1.0" encoding="utf-8"?>
<ds:datastoreItem xmlns:ds="http://schemas.openxmlformats.org/officeDocument/2006/customXml" ds:itemID="{B22205A4-B5BE-4397-9D4A-D1C24BDEC4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Palleschi Margherita</dc:creator>
  <cp:lastModifiedBy>Riccardo Frigerio</cp:lastModifiedBy>
  <dcterms:created xsi:type="dcterms:W3CDTF">2020-11-16T10:37:40Z</dcterms:created>
  <dcterms:modified xsi:type="dcterms:W3CDTF">2022-07-29T10:57:40Z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0x010100E20B67DA01A8824D97BE487C19766E43</vt:lpwstr>
  </property>
  <property fmtid="{D5CDD505-2E9C-101B-9397-08002B2CF9AE}" pid="3" name="MediaServiceImageTags">
    <vt:lpwstr/>
  </property>
  <property fmtid="{D5CDD505-2E9C-101B-9397-08002B2CF9AE}" pid="4" name="MSIP_Label_797ad33d-ed35-43c0-b526-22bc83c17deb_Enabled">
    <vt:lpwstr>true</vt:lpwstr>
  </property>
  <property fmtid="{D5CDD505-2E9C-101B-9397-08002B2CF9AE}" pid="5" name="MSIP_Label_797ad33d-ed35-43c0-b526-22bc83c17deb_SetDate">
    <vt:lpwstr>2022-07-27T19:14:03Z</vt:lpwstr>
  </property>
  <property fmtid="{D5CDD505-2E9C-101B-9397-08002B2CF9AE}" pid="6" name="MSIP_Label_797ad33d-ed35-43c0-b526-22bc83c17deb_Method">
    <vt:lpwstr>Standard</vt:lpwstr>
  </property>
  <property fmtid="{D5CDD505-2E9C-101B-9397-08002B2CF9AE}" pid="7" name="MSIP_Label_797ad33d-ed35-43c0-b526-22bc83c17deb_Name">
    <vt:lpwstr>797ad33d-ed35-43c0-b526-22bc83c17deb</vt:lpwstr>
  </property>
  <property fmtid="{D5CDD505-2E9C-101B-9397-08002B2CF9AE}" pid="8" name="MSIP_Label_797ad33d-ed35-43c0-b526-22bc83c17deb_SiteId">
    <vt:lpwstr>d539d4bf-5610-471a-afc2-1c76685cfefa</vt:lpwstr>
  </property>
  <property fmtid="{D5CDD505-2E9C-101B-9397-08002B2CF9AE}" pid="9" name="MSIP_Label_797ad33d-ed35-43c0-b526-22bc83c17deb_ActionId">
    <vt:lpwstr>604263ca-d429-4c05-a84b-d64b65b91676</vt:lpwstr>
  </property>
  <property fmtid="{D5CDD505-2E9C-101B-9397-08002B2CF9AE}" pid="10" name="MSIP_Label_797ad33d-ed35-43c0-b526-22bc83c17deb_ContentBits">
    <vt:lpwstr>1</vt:lpwstr>
  </property>
  <property fmtid="{D5CDD505-2E9C-101B-9397-08002B2CF9AE}" pid="11" name="_dlc_DocIdItemGuid">
    <vt:lpwstr>4dba14f5-e12a-48b4-be38-4485125036cb</vt:lpwstr>
  </property>
</Properties>
</file>